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<sst xmlns="http://schemas.openxmlformats.org/spreadsheetml/2006/main" count="32" uniqueCount="32">
  <si>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</si>
  <si>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RRP010</t>
  </si>
  <si>
    <t xml:space="preserve">m²</t>
  </si>
  <si>
    <t xml:space="preserve">Trasdosado autoportante de paneles de lana mineral. Sistema "ROCKFON".</t>
  </si>
  <si>
    <r>
      <rPr>
        <sz val="8.25"/>
        <color rgb="FF000000"/>
        <rFont val="Arial"/>
        <family val="2"/>
      </rPr>
      <t xml:space="preserve">Trasdosado autoportante, sistema "ROCKFON", formado por paneles acústicos autoportantes de lana de roca volcánica, modelo VertiQ "ROCKFON", compuestos por módulos de 1200x1200x40 mm, con la cara vista revestida con un tejido duradero y la cara trasera revestida con un contravelo, en color blanco con canto recto para perfilería vista T 24. Incluso accesorios de fijación.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</si>
  <si>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</si>
  <si>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</si>
  <si>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</si>
  <si>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</si>
  <si>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</si>
  <si>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</si>
  <si>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</si>
  <si>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mt16par140aa</t>
  </si>
  <si>
    <t xml:space="preserve">m²</t>
  </si>
  <si>
    <t xml:space="preserve">Panel acústico autoportante de lana de roca volcánica, modelo VertiQ "ROCKFON", coeficiente de absorción acústica medio 1 para una frecuencia de 500 Hz, Euroclase A2-s1, d0 de reacción al fuego según UNE-EN 13501-1, compuesto por módulos de 1200x1200x40 mm, con la cara vista revestida con un tejido duradero y la cara trasera revestida con un contravelo color blanco con canto recto para perfilería vista T 24.</t>
  </si>
  <si>
    <t xml:space="preserve">mt12par141</t>
  </si>
  <si>
    <t xml:space="preserve">Ud</t>
  </si>
  <si>
    <t xml:space="preserve">Accesorios para la instalación de trasdosados autoportantes de paneles de lana mineral.</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</si>
  <si>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</si>
  <si>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</si>
  <si>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</si>
  <si>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</si>
  <si>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</si>
  <si>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</si>
  <si>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</si>
  <si>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</si>
  <si>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</si>
  <si>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</si>
  <si>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</si>
  <si>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</si>
  <si>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40,82€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</si>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</sst>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122.68</v>
      </c>
      <c r="H10" s="12">
        <f ca="1">ROUND(INDIRECT(ADDRESS(ROW()+(0), COLUMN()+(-2), 1))*INDIRECT(ADDRESS(ROW()+(0), COLUMN()+(-1), 1)), 2)</f>
        <v>128.81</v>
      </c>
    </row>
    <row r="11" spans="1:8" ht="24.00" thickBot="1" customHeight="1">
      <c r="A11" s="1" t="s">
        <v>15</v>
      </c>
      <c r="B11" s="1"/>
      <c r="C11" s="10" t="s">
        <v>16</v>
      </c>
      <c r="D11" s="10"/>
      <c r="E11" s="1" t="s">
        <v>17</v>
      </c>
      <c r="F11" s="13">
        <v>1</v>
      </c>
      <c r="G11" s="14">
        <v>3.5</v>
      </c>
      <c r="H11" s="14">
        <f ca="1">ROUND(INDIRECT(ADDRESS(ROW()+(0), COLUMN()+(-2), 1))*INDIRECT(ADDRESS(ROW()+(0), COLUMN()+(-1), 1)), 2)</f>
        <v>3.5</v>
      </c>
    </row>
    <row r="12" spans="1:8" ht="13.50" thickBot="1" customHeight="1">
      <c r="A12" s="15"/>
      <c r="B12" s="15"/>
      <c r="C12" s="15"/>
      <c r="D12" s="15"/>
      <c r="E12" s="15"/>
      <c r="F12" s="9" t="s">
        <v>18</v>
      </c>
      <c r="G12" s="9"/>
      <c r="H12" s="17">
        <f ca="1">ROUND(SUM(INDIRECT(ADDRESS(ROW()+(-1), COLUMN()+(0), 1)),INDIRECT(ADDRESS(ROW()+(-2), COLUMN()+(0), 1))), 2)</f>
        <v>132.31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0.325</v>
      </c>
      <c r="G14" s="12">
        <v>23.74</v>
      </c>
      <c r="H14" s="12">
        <f ca="1">ROUND(INDIRECT(ADDRESS(ROW()+(0), COLUMN()+(-2), 1))*INDIRECT(ADDRESS(ROW()+(0), COLUMN()+(-1), 1)), 2)</f>
        <v>7.72</v>
      </c>
    </row>
    <row r="15" spans="1:8" ht="13.50" thickBot="1" customHeight="1">
      <c r="A15" s="1" t="s">
        <v>23</v>
      </c>
      <c r="B15" s="1"/>
      <c r="C15" s="10" t="s">
        <v>24</v>
      </c>
      <c r="D15" s="10"/>
      <c r="E15" s="1" t="s">
        <v>25</v>
      </c>
      <c r="F15" s="13">
        <v>0.125</v>
      </c>
      <c r="G15" s="14">
        <v>21.94</v>
      </c>
      <c r="H15" s="14">
        <f ca="1">ROUND(INDIRECT(ADDRESS(ROW()+(0), COLUMN()+(-2), 1))*INDIRECT(ADDRESS(ROW()+(0), COLUMN()+(-1), 1)), 2)</f>
        <v>2.74</v>
      </c>
    </row>
    <row r="16" spans="1:8" ht="13.50" thickBot="1" customHeight="1">
      <c r="A16" s="15"/>
      <c r="B16" s="15"/>
      <c r="C16" s="15"/>
      <c r="D16" s="15"/>
      <c r="E16" s="15"/>
      <c r="F16" s="9" t="s">
        <v>26</v>
      </c>
      <c r="G16" s="9"/>
      <c r="H16" s="17">
        <f ca="1">ROUND(SUM(INDIRECT(ADDRESS(ROW()+(-1), COLUMN()+(0), 1)),INDIRECT(ADDRESS(ROW()+(-2), COLUMN()+(0), 1))), 2)</f>
        <v>10.46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142.77</v>
      </c>
      <c r="H18" s="14">
        <f ca="1">ROUND(INDIRECT(ADDRESS(ROW()+(0), COLUMN()+(-2), 1))*INDIRECT(ADDRESS(ROW()+(0), COLUMN()+(-1), 1))/100, 2)</f>
        <v>2.86</v>
      </c>
    </row>
    <row r="19" spans="1:8" ht="13.50" thickBot="1" customHeight="1">
      <c r="A19" s="21" t="s">
        <v>30</v>
      </c>
      <c r="B19" s="21"/>
      <c r="C19" s="22"/>
      <c r="D19" s="22"/>
      <c r="E19" s="23"/>
      <c r="F19" s="24" t="s">
        <v>31</v>
      </c>
      <c r="G19" s="25"/>
      <c r="H19" s="26">
        <f ca="1">ROUND(SUM(INDIRECT(ADDRESS(ROW()+(-1), COLUMN()+(0), 1)),INDIRECT(ADDRESS(ROW()+(-3), COLUMN()+(0), 1)),INDIRECT(ADDRESS(ROW()+(-7), COLUMN()+(0), 1))), 2)</f>
        <v>145.63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